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8_{5A4F1B7F-DB5E-48E3-85FE-B3D7294C91AE}" xr6:coauthVersionLast="47" xr6:coauthVersionMax="47" xr10:uidLastSave="{00000000-0000-0000-0000-000000000000}"/>
  <bookViews>
    <workbookView xWindow="240" yWindow="0" windowWidth="20445" windowHeight="10890" xr2:uid="{0A6B3BCB-4322-40DF-B7CB-6FE5D3E5B299}"/>
  </bookViews>
  <sheets>
    <sheet name="สูงอายุ" sheetId="1" r:id="rId1"/>
    <sheet name="พิการ" sheetId="2" r:id="rId2"/>
    <sheet name="เอดส์" sheetId="3" r:id="rId3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T14" i="1" l="1"/>
  <c r="T15" i="1"/>
  <c r="T16" i="1"/>
  <c r="T17" i="3"/>
  <c r="E17" i="2"/>
  <c r="T6" i="2"/>
  <c r="T7" i="2"/>
  <c r="T8" i="2"/>
  <c r="T9" i="2"/>
  <c r="T10" i="2"/>
  <c r="T11" i="2"/>
  <c r="T12" i="2"/>
  <c r="T13" i="2"/>
  <c r="T14" i="2"/>
  <c r="T15" i="2"/>
  <c r="T16" i="2"/>
  <c r="T5" i="2"/>
  <c r="T6" i="1"/>
  <c r="T7" i="1"/>
  <c r="T8" i="1"/>
  <c r="T9" i="1"/>
  <c r="T10" i="1"/>
  <c r="T11" i="1"/>
  <c r="T12" i="1"/>
  <c r="T13" i="1"/>
  <c r="T5" i="1"/>
  <c r="T17" i="2" l="1"/>
  <c r="T17" i="1" l="1"/>
  <c r="O17" i="3" l="1"/>
  <c r="J17" i="3"/>
  <c r="E17" i="3"/>
  <c r="J17" i="2"/>
  <c r="O17" i="2"/>
  <c r="O17" i="1"/>
  <c r="J17" i="1"/>
  <c r="E17" i="1"/>
</calcChain>
</file>

<file path=xl/sharedStrings.xml><?xml version="1.0" encoding="utf-8"?>
<sst xmlns="http://schemas.openxmlformats.org/spreadsheetml/2006/main" count="102" uniqueCount="17">
  <si>
    <t>ลำดับที่</t>
  </si>
  <si>
    <t>เดือน</t>
  </si>
  <si>
    <t>ยอดคน</t>
  </si>
  <si>
    <t>ยอดเบิก</t>
  </si>
  <si>
    <t>รวมเป็นเงิน</t>
  </si>
  <si>
    <t>ปีงบประมาณ 2564</t>
  </si>
  <si>
    <t>ปีงบประมาณ 2565</t>
  </si>
  <si>
    <t>ปีงบประมาณ 2566</t>
  </si>
  <si>
    <t>จ่ายจริง</t>
  </si>
  <si>
    <t>ยอดคืน</t>
  </si>
  <si>
    <t xml:space="preserve">      ยอดผู้สูงอายุที่เกืดสิทธิรายใหม่ จำนวน</t>
  </si>
  <si>
    <t>ปีงบประมาณ 2567</t>
  </si>
  <si>
    <t xml:space="preserve">      ยอดผู้สูงอายุที่เกิดสิทธิรายใหม่ จำนวน</t>
  </si>
  <si>
    <t>ปีงบประมาณ 2564 / 2565 / 2566 / 2567</t>
  </si>
  <si>
    <t>รายจ่ายต่อเดือน เงินสงเคราะห์ผู้ป่วยติดเชื้อเอดส์ เทศบาลตำบลขามใหญ่ อำเภอเมืองอุบลราชธานี จังหวัดอุบลราชธานี</t>
  </si>
  <si>
    <t>รายจ่ายต่อเดือน เงินเบี้ยยังชีพผู้สูงอายุ เทศบาลตำบลขามใหญ่ อำเภอเมืองอุบลราชธานี จังหวัดอุบลราชธานี</t>
  </si>
  <si>
    <t>รายจ่ายต่อเดือน เงินเบี้ยยังชีพคนพิการ เทศบาลตำบลขามใหญ่ อำเภอเมืองอุบลราชธานี จังหวัดอุบลราชธานี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</si>
</sst>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family val="2"/>
      <scheme val="minor"/>
    </font>
    <font>
      <b/>
      <sz val="12"/>
      <color theme="1"/>
      <name val="TH SarabunIT๙"/>
      <family val="2"/>
    </font>
    <font>
      <b/>
      <sz val="12"/>
      <color rgb="FFFF0000"/>
      <name val="TH SarabunIT๙"/>
      <family val="2"/>
    </font>
    <font>
      <sz val="8"/>
      <name val="Tahoma"/>
      <family val="2"/>
      <scheme val="minor"/>
    </font>
    <font>
      <sz val="12"/>
      <color theme="1"/>
      <name val="TH SarabunIT๙"/>
      <family val="2"/>
    </font>
  </fonts>
  <fills count="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17" fontId="1" fillId="0" borderId="1" xfId="0" applyNumberFormat="1" applyFont="1" applyBorder="1" applyAlignment="1">
      <alignment horizontal="center"/>
    </xf>
    <xf numFmtId="3" fontId="1" fillId="0" borderId="1" xfId="0" applyNumberFormat="1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/>
    </xf>
    <xf numFmtId="3" fontId="1" fillId="0" borderId="0" xfId="0" applyNumberFormat="1" applyFont="1"/>
    <xf numFmtId="3" fontId="1" fillId="6" borderId="1" xfId="0" applyNumberFormat="1" applyFont="1" applyFill="1" applyBorder="1" applyAlignment="1">
      <alignment horizontal="center"/>
    </xf>
    <xf numFmtId="3" fontId="2" fillId="6" borderId="1" xfId="0" applyNumberFormat="1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3" fontId="4" fillId="0" borderId="0" xfId="0" applyNumberFormat="1" applyFont="1" applyAlignment="1">
      <alignment horizontal="center" shrinkToFit="1"/>
    </xf>
    <xf numFmtId="3" fontId="4" fillId="0" borderId="1" xfId="0" applyNumberFormat="1" applyFont="1" applyBorder="1" applyAlignment="1">
      <alignment horizontal="center" shrinkToFit="1"/>
    </xf>
    <xf numFmtId="3" fontId="4" fillId="0" borderId="2" xfId="0" applyNumberFormat="1" applyFont="1" applyBorder="1" applyAlignment="1">
      <alignment horizontal="center" shrinkToFit="1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1" fillId="5" borderId="5" xfId="0" applyFont="1" applyFill="1" applyBorder="1" applyAlignment="1">
      <alignment horizontal="center"/>
    </xf>
    <xf numFmtId="0" fontId="1" fillId="8" borderId="5" xfId="0" applyFont="1" applyFill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09DCA8-AEE9-447D-A303-67B81B2A6B9D}">
  <dimension ref="A1:T23"/>
  <sheetViews>
    <sheetView tabSelected="1" zoomScale="85" zoomScaleNormal="85" workbookViewId="0">
      <selection activeCell="A3" sqref="A3:E3"/>
    </sheetView>
  </sheetViews>
  <sheetFormatPr defaultColWidth="8.875" defaultRowHeight="15.75" x14ac:dyDescent="0.25"/>
  <cols>
    <col min="1" max="1" width="5" style="2" customWidth="1"/>
    <col min="2" max="2" width="6.125" style="2" customWidth="1"/>
    <col min="3" max="3" width="6.5" style="2" customWidth="1"/>
    <col min="4" max="4" width="6.125" style="2" hidden="1" customWidth="1"/>
    <col min="5" max="5" width="9.875" style="2" customWidth="1"/>
    <col min="6" max="6" width="4.625" style="2" customWidth="1"/>
    <col min="7" max="8" width="8.875" style="2"/>
    <col min="9" max="9" width="0" style="2" hidden="1" customWidth="1"/>
    <col min="10" max="10" width="9.875" style="2" customWidth="1"/>
    <col min="11" max="11" width="4.5" style="2" customWidth="1"/>
    <col min="12" max="12" width="8.875" style="2"/>
    <col min="13" max="13" width="6.875" style="2" customWidth="1"/>
    <col min="14" max="14" width="0" style="2" hidden="1" customWidth="1"/>
    <col min="15" max="15" width="9.875" style="2" customWidth="1"/>
    <col min="16" max="16" width="4.5" style="13" customWidth="1"/>
    <col min="17" max="17" width="7.25" style="13" customWidth="1"/>
    <col min="18" max="18" width="6.875" style="13" customWidth="1"/>
    <col min="19" max="19" width="0" style="13" hidden="1" customWidth="1"/>
    <col min="20" max="20" width="9.875" style="13" customWidth="1"/>
    <col min="21" max="16384" width="8.875" style="1"/>
  </cols>
  <sheetData>
    <row r="1" spans="1:20" x14ac:dyDescent="0.25">
      <c r="A1" s="18" t="s">
        <v>15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20"/>
    </row>
    <row r="2" spans="1:20" s="3" customFormat="1" x14ac:dyDescent="0.25">
      <c r="A2" s="21" t="s">
        <v>13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3"/>
    </row>
    <row r="3" spans="1:20" x14ac:dyDescent="0.25">
      <c r="A3" s="24" t="s">
        <v>5</v>
      </c>
      <c r="B3" s="24"/>
      <c r="C3" s="24"/>
      <c r="D3" s="24"/>
      <c r="E3" s="24"/>
      <c r="F3" s="25" t="s">
        <v>6</v>
      </c>
      <c r="G3" s="25"/>
      <c r="H3" s="25"/>
      <c r="I3" s="25"/>
      <c r="J3" s="25"/>
      <c r="K3" s="26" t="s">
        <v>7</v>
      </c>
      <c r="L3" s="26"/>
      <c r="M3" s="26"/>
      <c r="N3" s="26"/>
      <c r="O3" s="26"/>
      <c r="P3" s="27" t="s">
        <v>11</v>
      </c>
      <c r="Q3" s="27"/>
      <c r="R3" s="27"/>
      <c r="S3" s="27"/>
      <c r="T3" s="27"/>
    </row>
    <row r="4" spans="1:20" s="3" customFormat="1" x14ac:dyDescent="0.25">
      <c r="A4" s="4" t="s">
        <v>0</v>
      </c>
      <c r="B4" s="4" t="s">
        <v>1</v>
      </c>
      <c r="C4" s="4" t="s">
        <v>2</v>
      </c>
      <c r="D4" s="4" t="s">
        <v>3</v>
      </c>
      <c r="E4" s="4" t="s">
        <v>4</v>
      </c>
      <c r="F4" s="4" t="s">
        <v>0</v>
      </c>
      <c r="G4" s="4" t="s">
        <v>1</v>
      </c>
      <c r="H4" s="4" t="s">
        <v>2</v>
      </c>
      <c r="I4" s="4" t="s">
        <v>3</v>
      </c>
      <c r="J4" s="4" t="s">
        <v>4</v>
      </c>
      <c r="K4" s="4" t="s">
        <v>0</v>
      </c>
      <c r="L4" s="4" t="s">
        <v>1</v>
      </c>
      <c r="M4" s="4" t="s">
        <v>2</v>
      </c>
      <c r="N4" s="4" t="s">
        <v>3</v>
      </c>
      <c r="O4" s="4" t="s">
        <v>4</v>
      </c>
      <c r="P4" s="12" t="s">
        <v>0</v>
      </c>
      <c r="Q4" s="12" t="s">
        <v>1</v>
      </c>
      <c r="R4" s="12" t="s">
        <v>2</v>
      </c>
      <c r="S4" s="12" t="s">
        <v>3</v>
      </c>
      <c r="T4" s="12" t="s">
        <v>4</v>
      </c>
    </row>
    <row r="5" spans="1:20" x14ac:dyDescent="0.25">
      <c r="A5" s="2">
        <v>1</v>
      </c>
      <c r="B5" s="5">
        <v>23285</v>
      </c>
      <c r="C5" s="6">
        <v>3979</v>
      </c>
      <c r="D5" s="6">
        <v>3982</v>
      </c>
      <c r="E5" s="6">
        <v>2599100</v>
      </c>
      <c r="F5" s="2">
        <v>1</v>
      </c>
      <c r="G5" s="5">
        <v>23651</v>
      </c>
      <c r="H5" s="6">
        <v>4168</v>
      </c>
      <c r="I5" s="6">
        <v>4168</v>
      </c>
      <c r="J5" s="6">
        <v>2724400</v>
      </c>
      <c r="K5" s="2">
        <v>1</v>
      </c>
      <c r="L5" s="5">
        <v>24016</v>
      </c>
      <c r="M5" s="7">
        <v>4367</v>
      </c>
      <c r="N5" s="7">
        <v>4367</v>
      </c>
      <c r="O5" s="7">
        <v>2857800</v>
      </c>
      <c r="P5" s="13">
        <v>1</v>
      </c>
      <c r="Q5" s="5">
        <v>24381</v>
      </c>
      <c r="R5" s="15">
        <v>4584</v>
      </c>
      <c r="S5" s="16">
        <v>2991800</v>
      </c>
      <c r="T5" s="7">
        <f>S5</f>
        <v>2991800</v>
      </c>
    </row>
    <row r="6" spans="1:20" x14ac:dyDescent="0.25">
      <c r="A6" s="2">
        <v>2</v>
      </c>
      <c r="B6" s="5">
        <v>23316</v>
      </c>
      <c r="C6" s="6">
        <v>3998</v>
      </c>
      <c r="D6" s="6">
        <v>3999</v>
      </c>
      <c r="E6" s="6">
        <v>2608900</v>
      </c>
      <c r="F6" s="2">
        <v>2</v>
      </c>
      <c r="G6" s="5">
        <v>23682</v>
      </c>
      <c r="H6" s="6">
        <v>4191</v>
      </c>
      <c r="I6" s="6">
        <v>4191</v>
      </c>
      <c r="J6" s="6">
        <v>2738200</v>
      </c>
      <c r="K6" s="2">
        <v>2</v>
      </c>
      <c r="L6" s="5">
        <v>24047</v>
      </c>
      <c r="M6" s="7">
        <v>4378</v>
      </c>
      <c r="N6" s="7">
        <v>4381</v>
      </c>
      <c r="O6" s="7">
        <v>2857600</v>
      </c>
      <c r="P6" s="13">
        <v>2</v>
      </c>
      <c r="Q6" s="5">
        <v>24412</v>
      </c>
      <c r="R6" s="17">
        <v>4602</v>
      </c>
      <c r="S6" s="16">
        <v>3002200</v>
      </c>
      <c r="T6" s="7">
        <f t="shared" ref="T6:T16" si="0">S6</f>
        <v>3002200</v>
      </c>
    </row>
    <row r="7" spans="1:20" x14ac:dyDescent="0.25">
      <c r="A7" s="2">
        <v>3</v>
      </c>
      <c r="B7" s="5">
        <v>23346</v>
      </c>
      <c r="C7" s="6">
        <v>3998</v>
      </c>
      <c r="D7" s="6">
        <v>3999</v>
      </c>
      <c r="E7" s="6">
        <v>2608900</v>
      </c>
      <c r="F7" s="2">
        <v>3</v>
      </c>
      <c r="G7" s="5">
        <v>23712</v>
      </c>
      <c r="H7" s="6">
        <v>4200</v>
      </c>
      <c r="I7" s="6">
        <v>4212</v>
      </c>
      <c r="J7" s="6">
        <v>2747600</v>
      </c>
      <c r="K7" s="2">
        <v>3</v>
      </c>
      <c r="L7" s="5">
        <v>24077</v>
      </c>
      <c r="M7" s="7">
        <v>4392</v>
      </c>
      <c r="N7" s="7">
        <v>4394</v>
      </c>
      <c r="O7" s="7">
        <v>2864200</v>
      </c>
      <c r="P7" s="13">
        <v>3</v>
      </c>
      <c r="Q7" s="5">
        <v>24442</v>
      </c>
      <c r="R7" s="17">
        <v>4605</v>
      </c>
      <c r="S7" s="16">
        <v>3004600</v>
      </c>
      <c r="T7" s="7">
        <f t="shared" si="0"/>
        <v>3004600</v>
      </c>
    </row>
    <row r="8" spans="1:20" x14ac:dyDescent="0.25">
      <c r="A8" s="2">
        <v>4</v>
      </c>
      <c r="B8" s="5">
        <v>23377</v>
      </c>
      <c r="C8" s="2">
        <v>4019</v>
      </c>
      <c r="D8" s="2">
        <v>4019</v>
      </c>
      <c r="E8" s="7">
        <v>2625200</v>
      </c>
      <c r="F8" s="2">
        <v>4</v>
      </c>
      <c r="G8" s="5">
        <v>23743</v>
      </c>
      <c r="H8" s="6">
        <v>4230</v>
      </c>
      <c r="I8" s="6">
        <v>4230</v>
      </c>
      <c r="J8" s="6">
        <v>2756600</v>
      </c>
      <c r="K8" s="2">
        <v>4</v>
      </c>
      <c r="L8" s="5">
        <v>24108</v>
      </c>
      <c r="M8" s="7">
        <v>4407</v>
      </c>
      <c r="N8" s="7">
        <v>4409</v>
      </c>
      <c r="O8" s="7">
        <v>2872400</v>
      </c>
      <c r="P8" s="13">
        <v>4</v>
      </c>
      <c r="Q8" s="5">
        <v>24473</v>
      </c>
      <c r="R8" s="17">
        <v>4631</v>
      </c>
      <c r="S8" s="16">
        <v>3027100</v>
      </c>
      <c r="T8" s="7">
        <f t="shared" si="0"/>
        <v>3027100</v>
      </c>
    </row>
    <row r="9" spans="1:20" x14ac:dyDescent="0.25">
      <c r="A9" s="2">
        <v>5</v>
      </c>
      <c r="B9" s="5">
        <v>23408</v>
      </c>
      <c r="C9" s="6">
        <v>4032</v>
      </c>
      <c r="D9" s="6">
        <v>4033</v>
      </c>
      <c r="E9" s="6">
        <v>2625200</v>
      </c>
      <c r="F9" s="2">
        <v>5</v>
      </c>
      <c r="G9" s="5">
        <v>23774</v>
      </c>
      <c r="H9" s="6">
        <v>4242</v>
      </c>
      <c r="I9" s="6">
        <v>4243</v>
      </c>
      <c r="J9" s="6">
        <v>2762100</v>
      </c>
      <c r="K9" s="2">
        <v>5</v>
      </c>
      <c r="L9" s="5">
        <v>24139</v>
      </c>
      <c r="M9" s="7">
        <v>4413</v>
      </c>
      <c r="N9" s="7">
        <v>4416</v>
      </c>
      <c r="O9" s="7">
        <v>2874700</v>
      </c>
      <c r="P9" s="13">
        <v>5</v>
      </c>
      <c r="Q9" s="5">
        <v>24504</v>
      </c>
      <c r="R9" s="17">
        <v>4667</v>
      </c>
      <c r="S9" s="16">
        <v>3050100</v>
      </c>
      <c r="T9" s="7">
        <f t="shared" si="0"/>
        <v>3050100</v>
      </c>
    </row>
    <row r="10" spans="1:20" x14ac:dyDescent="0.25">
      <c r="A10" s="2">
        <v>6</v>
      </c>
      <c r="B10" s="5">
        <v>23437</v>
      </c>
      <c r="C10" s="6">
        <v>4029</v>
      </c>
      <c r="D10" s="6">
        <v>4029</v>
      </c>
      <c r="E10" s="6">
        <v>2621300</v>
      </c>
      <c r="F10" s="2">
        <v>6</v>
      </c>
      <c r="G10" s="5">
        <v>23802</v>
      </c>
      <c r="H10" s="6">
        <v>4252</v>
      </c>
      <c r="I10" s="6">
        <v>4254</v>
      </c>
      <c r="J10" s="6">
        <v>2767300</v>
      </c>
      <c r="K10" s="2">
        <v>6</v>
      </c>
      <c r="L10" s="5">
        <v>24167</v>
      </c>
      <c r="M10" s="7">
        <v>4416</v>
      </c>
      <c r="N10" s="7">
        <v>4416</v>
      </c>
      <c r="O10" s="7">
        <v>2872800</v>
      </c>
      <c r="P10" s="13">
        <v>6</v>
      </c>
      <c r="Q10" s="5">
        <v>24532</v>
      </c>
      <c r="R10" s="17">
        <v>4678</v>
      </c>
      <c r="S10" s="16">
        <v>3054900</v>
      </c>
      <c r="T10" s="7">
        <f t="shared" si="0"/>
        <v>3054900</v>
      </c>
    </row>
    <row r="11" spans="1:20" x14ac:dyDescent="0.25">
      <c r="A11" s="2">
        <v>7</v>
      </c>
      <c r="B11" s="5">
        <v>23468</v>
      </c>
      <c r="C11" s="6">
        <v>4035</v>
      </c>
      <c r="D11" s="6">
        <v>4035</v>
      </c>
      <c r="E11" s="6">
        <v>2623500</v>
      </c>
      <c r="F11" s="2">
        <v>7</v>
      </c>
      <c r="G11" s="5">
        <v>23833</v>
      </c>
      <c r="H11" s="6">
        <v>4252</v>
      </c>
      <c r="I11" s="6">
        <v>4252</v>
      </c>
      <c r="J11" s="6">
        <v>2762600</v>
      </c>
      <c r="K11" s="2">
        <v>7</v>
      </c>
      <c r="L11" s="5">
        <v>24198</v>
      </c>
      <c r="M11" s="7">
        <v>4428</v>
      </c>
      <c r="N11" s="7">
        <v>4430</v>
      </c>
      <c r="O11" s="7">
        <v>2879400</v>
      </c>
      <c r="P11" s="13">
        <v>7</v>
      </c>
      <c r="Q11" s="5">
        <v>24563</v>
      </c>
      <c r="R11" s="7">
        <v>4708</v>
      </c>
      <c r="S11" s="7">
        <v>3073300</v>
      </c>
      <c r="T11" s="7">
        <f t="shared" si="0"/>
        <v>3073300</v>
      </c>
    </row>
    <row r="12" spans="1:20" x14ac:dyDescent="0.25">
      <c r="A12" s="2">
        <v>8</v>
      </c>
      <c r="B12" s="5">
        <v>23498</v>
      </c>
      <c r="C12" s="6">
        <v>4045</v>
      </c>
      <c r="D12" s="6">
        <v>4045</v>
      </c>
      <c r="E12" s="6">
        <v>2628200</v>
      </c>
      <c r="F12" s="2">
        <v>8</v>
      </c>
      <c r="G12" s="5">
        <v>23863</v>
      </c>
      <c r="H12" s="6">
        <v>4256</v>
      </c>
      <c r="I12" s="6">
        <v>4259</v>
      </c>
      <c r="J12" s="6">
        <v>2765200</v>
      </c>
      <c r="K12" s="2">
        <v>8</v>
      </c>
      <c r="L12" s="5">
        <v>24228</v>
      </c>
      <c r="M12" s="7">
        <v>4440</v>
      </c>
      <c r="N12" s="7">
        <v>4440</v>
      </c>
      <c r="O12" s="7">
        <v>2883800</v>
      </c>
      <c r="P12" s="13">
        <v>8</v>
      </c>
      <c r="Q12" s="5">
        <v>24593</v>
      </c>
      <c r="R12" s="7">
        <v>4722</v>
      </c>
      <c r="S12" s="7">
        <v>3082600</v>
      </c>
      <c r="T12" s="7">
        <f t="shared" si="0"/>
        <v>3082600</v>
      </c>
    </row>
    <row r="13" spans="1:20" x14ac:dyDescent="0.25">
      <c r="A13" s="2">
        <v>9</v>
      </c>
      <c r="B13" s="5">
        <v>23529</v>
      </c>
      <c r="C13" s="6">
        <v>4042</v>
      </c>
      <c r="D13" s="6">
        <v>4042</v>
      </c>
      <c r="E13" s="6">
        <v>2624200</v>
      </c>
      <c r="F13" s="2">
        <v>9</v>
      </c>
      <c r="G13" s="5">
        <v>23894</v>
      </c>
      <c r="H13" s="6">
        <v>4258</v>
      </c>
      <c r="I13" s="6">
        <v>4258</v>
      </c>
      <c r="J13" s="6">
        <v>2761600</v>
      </c>
      <c r="K13" s="2">
        <v>9</v>
      </c>
      <c r="L13" s="5">
        <v>24259</v>
      </c>
      <c r="M13" s="7">
        <v>4444</v>
      </c>
      <c r="N13" s="7">
        <v>4445</v>
      </c>
      <c r="O13" s="7">
        <v>2884900</v>
      </c>
      <c r="P13" s="13">
        <v>9</v>
      </c>
      <c r="Q13" s="5">
        <v>24624</v>
      </c>
      <c r="R13" s="7">
        <v>4735</v>
      </c>
      <c r="S13" s="7">
        <v>3090000</v>
      </c>
      <c r="T13" s="7">
        <f t="shared" si="0"/>
        <v>3090000</v>
      </c>
    </row>
    <row r="14" spans="1:20" x14ac:dyDescent="0.25">
      <c r="A14" s="2">
        <v>10</v>
      </c>
      <c r="B14" s="5">
        <v>23559</v>
      </c>
      <c r="C14" s="6">
        <v>4046</v>
      </c>
      <c r="D14" s="6">
        <v>4046</v>
      </c>
      <c r="E14" s="6">
        <v>2626000</v>
      </c>
      <c r="F14" s="2">
        <v>10</v>
      </c>
      <c r="G14" s="5">
        <v>23924</v>
      </c>
      <c r="H14" s="6">
        <v>4262</v>
      </c>
      <c r="I14" s="6">
        <v>4263</v>
      </c>
      <c r="J14" s="6">
        <v>2762400</v>
      </c>
      <c r="K14" s="2">
        <v>10</v>
      </c>
      <c r="L14" s="5">
        <v>24289</v>
      </c>
      <c r="M14" s="7">
        <v>4449</v>
      </c>
      <c r="N14" s="7">
        <v>4449</v>
      </c>
      <c r="O14" s="7">
        <v>2886400</v>
      </c>
      <c r="P14" s="13">
        <v>10</v>
      </c>
      <c r="Q14" s="5">
        <v>24654</v>
      </c>
      <c r="R14" s="7"/>
      <c r="S14" s="7"/>
      <c r="T14" s="7">
        <f t="shared" si="0"/>
        <v>0</v>
      </c>
    </row>
    <row r="15" spans="1:20" x14ac:dyDescent="0.25">
      <c r="A15" s="2">
        <v>11</v>
      </c>
      <c r="B15" s="5">
        <v>23590</v>
      </c>
      <c r="C15" s="6">
        <v>4055</v>
      </c>
      <c r="D15" s="6">
        <v>4055</v>
      </c>
      <c r="E15" s="6">
        <v>2630900</v>
      </c>
      <c r="F15" s="2">
        <v>11</v>
      </c>
      <c r="G15" s="5">
        <v>23955</v>
      </c>
      <c r="H15" s="6">
        <v>4275</v>
      </c>
      <c r="I15" s="6">
        <v>4275</v>
      </c>
      <c r="J15" s="6">
        <v>2768300</v>
      </c>
      <c r="K15" s="2">
        <v>11</v>
      </c>
      <c r="L15" s="5">
        <v>24320</v>
      </c>
      <c r="M15" s="7">
        <v>4449</v>
      </c>
      <c r="N15" s="7">
        <v>4449</v>
      </c>
      <c r="O15" s="7">
        <v>2884100</v>
      </c>
      <c r="P15" s="13">
        <v>11</v>
      </c>
      <c r="Q15" s="5">
        <v>24685</v>
      </c>
      <c r="R15" s="7"/>
      <c r="S15" s="7"/>
      <c r="T15" s="7">
        <f t="shared" si="0"/>
        <v>0</v>
      </c>
    </row>
    <row r="16" spans="1:20" x14ac:dyDescent="0.25">
      <c r="A16" s="2">
        <v>12</v>
      </c>
      <c r="B16" s="5">
        <v>23621</v>
      </c>
      <c r="C16" s="6">
        <v>4062</v>
      </c>
      <c r="D16" s="6">
        <v>4062</v>
      </c>
      <c r="E16" s="6">
        <v>2634500</v>
      </c>
      <c r="F16" s="2">
        <v>12</v>
      </c>
      <c r="G16" s="5">
        <v>23986</v>
      </c>
      <c r="H16" s="6">
        <v>4283</v>
      </c>
      <c r="I16" s="6">
        <v>4284</v>
      </c>
      <c r="J16" s="6">
        <v>2772500</v>
      </c>
      <c r="K16" s="2">
        <v>12</v>
      </c>
      <c r="L16" s="5">
        <v>24351</v>
      </c>
      <c r="M16" s="7">
        <v>4448</v>
      </c>
      <c r="N16" s="7">
        <v>4448</v>
      </c>
      <c r="O16" s="7">
        <v>2881600</v>
      </c>
      <c r="P16" s="13">
        <v>12</v>
      </c>
      <c r="Q16" s="5">
        <v>24716</v>
      </c>
      <c r="R16" s="7"/>
      <c r="S16" s="7"/>
      <c r="T16" s="7">
        <f t="shared" si="0"/>
        <v>0</v>
      </c>
    </row>
    <row r="17" spans="1:20" x14ac:dyDescent="0.25">
      <c r="C17" s="7"/>
      <c r="D17" s="9" t="s">
        <v>8</v>
      </c>
      <c r="E17" s="9">
        <f>SUM(E5:E16)</f>
        <v>31455900</v>
      </c>
      <c r="I17" s="11" t="s">
        <v>8</v>
      </c>
      <c r="J17" s="9">
        <f>SUM(J5:J16)</f>
        <v>33088800</v>
      </c>
      <c r="M17" s="7"/>
      <c r="N17" s="9" t="s">
        <v>8</v>
      </c>
      <c r="O17" s="9">
        <f>SUM(O5:O16)</f>
        <v>34499700</v>
      </c>
      <c r="Q17" s="2"/>
      <c r="R17" s="7"/>
      <c r="S17" s="9" t="s">
        <v>8</v>
      </c>
      <c r="T17" s="9">
        <f>SUM(T5:T16)</f>
        <v>27376600</v>
      </c>
    </row>
    <row r="18" spans="1:20" s="8" customFormat="1" x14ac:dyDescent="0.25">
      <c r="A18" s="7"/>
      <c r="B18" s="7"/>
      <c r="C18" s="7"/>
      <c r="D18" s="9"/>
      <c r="E18" s="9"/>
      <c r="F18" s="7"/>
      <c r="G18" s="7"/>
      <c r="H18" s="7"/>
      <c r="I18" s="9"/>
      <c r="J18" s="9"/>
      <c r="K18" s="7"/>
      <c r="L18" s="7"/>
      <c r="M18" s="7"/>
      <c r="N18" s="9"/>
      <c r="O18" s="9"/>
      <c r="P18" s="14"/>
      <c r="Q18" s="7"/>
      <c r="R18" s="7"/>
      <c r="S18" s="9"/>
      <c r="T18" s="9"/>
    </row>
    <row r="19" spans="1:20" x14ac:dyDescent="0.25">
      <c r="D19" s="11"/>
      <c r="E19" s="10"/>
      <c r="I19" s="11"/>
      <c r="J19" s="10"/>
      <c r="M19" s="7"/>
      <c r="N19" s="9"/>
      <c r="O19" s="10"/>
      <c r="Q19" s="2"/>
      <c r="R19" s="7"/>
      <c r="S19" s="9"/>
      <c r="T19" s="9"/>
    </row>
    <row r="22" spans="1:20" x14ac:dyDescent="0.25">
      <c r="C22" s="2" t="s">
        <v>10</v>
      </c>
      <c r="H22" s="2" t="s">
        <v>10</v>
      </c>
      <c r="M22" s="2" t="s">
        <v>10</v>
      </c>
      <c r="R22" s="13" t="s">
        <v>12</v>
      </c>
    </row>
    <row r="23" spans="1:20" x14ac:dyDescent="0.25">
      <c r="D23" s="2">
        <v>288</v>
      </c>
      <c r="H23" s="2">
        <v>380</v>
      </c>
      <c r="R23" s="13">
        <v>490</v>
      </c>
    </row>
  </sheetData>
  <mergeCells count="6">
    <mergeCell ref="A1:T1"/>
    <mergeCell ref="A2:T2"/>
    <mergeCell ref="A3:E3"/>
    <mergeCell ref="F3:J3"/>
    <mergeCell ref="K3:O3"/>
    <mergeCell ref="P3:T3"/>
  </mergeCells>
  <phoneticPr fontId="3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3C8108-9AA7-4B9B-8E7A-AE7E85CC464A}">
  <dimension ref="A1:T19"/>
  <sheetViews>
    <sheetView workbookViewId="0">
      <selection activeCell="O10" sqref="O10"/>
    </sheetView>
  </sheetViews>
  <sheetFormatPr defaultColWidth="8.25" defaultRowHeight="15.75" x14ac:dyDescent="0.25"/>
  <cols>
    <col min="1" max="1" width="4.125" style="2" customWidth="1"/>
    <col min="2" max="2" width="8.25" style="2"/>
    <col min="3" max="3" width="5.125" style="2" customWidth="1"/>
    <col min="4" max="4" width="4.875" style="2" customWidth="1"/>
    <col min="5" max="5" width="7.875" style="2" customWidth="1"/>
    <col min="6" max="6" width="4.125" style="2" customWidth="1"/>
    <col min="7" max="7" width="6.625" style="2" customWidth="1"/>
    <col min="8" max="9" width="6" style="2" customWidth="1"/>
    <col min="10" max="10" width="8" style="2" customWidth="1"/>
    <col min="11" max="11" width="4.125" style="2" customWidth="1"/>
    <col min="12" max="12" width="8.25" style="2"/>
    <col min="13" max="13" width="5.25" style="2" customWidth="1"/>
    <col min="14" max="14" width="5.375" style="2" customWidth="1"/>
    <col min="15" max="15" width="8" style="2" customWidth="1"/>
    <col min="16" max="16" width="4.125" style="1" customWidth="1"/>
    <col min="17" max="17" width="6.75" style="1" customWidth="1"/>
    <col min="18" max="18" width="4.75" style="1" customWidth="1"/>
    <col min="19" max="19" width="6.75" style="1" customWidth="1"/>
    <col min="20" max="20" width="8" style="1" customWidth="1"/>
    <col min="21" max="16384" width="8.25" style="1"/>
  </cols>
  <sheetData>
    <row r="1" spans="1:20" x14ac:dyDescent="0.25">
      <c r="A1" s="18" t="s">
        <v>16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20"/>
    </row>
    <row r="2" spans="1:20" s="3" customFormat="1" x14ac:dyDescent="0.25">
      <c r="A2" s="21" t="s">
        <v>13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3"/>
    </row>
    <row r="3" spans="1:20" x14ac:dyDescent="0.25">
      <c r="A3" s="24" t="s">
        <v>5</v>
      </c>
      <c r="B3" s="24"/>
      <c r="C3" s="24"/>
      <c r="D3" s="24"/>
      <c r="E3" s="24"/>
      <c r="F3" s="25" t="s">
        <v>6</v>
      </c>
      <c r="G3" s="25"/>
      <c r="H3" s="25"/>
      <c r="I3" s="25"/>
      <c r="J3" s="25"/>
      <c r="K3" s="26" t="s">
        <v>7</v>
      </c>
      <c r="L3" s="26"/>
      <c r="M3" s="26"/>
      <c r="N3" s="26"/>
      <c r="O3" s="26"/>
      <c r="P3" s="26" t="s">
        <v>11</v>
      </c>
      <c r="Q3" s="26"/>
      <c r="R3" s="26"/>
      <c r="S3" s="26"/>
      <c r="T3" s="26"/>
    </row>
    <row r="4" spans="1:20" x14ac:dyDescent="0.25">
      <c r="A4" s="4" t="s">
        <v>0</v>
      </c>
      <c r="B4" s="4" t="s">
        <v>1</v>
      </c>
      <c r="C4" s="4" t="s">
        <v>2</v>
      </c>
      <c r="D4" s="4" t="s">
        <v>3</v>
      </c>
      <c r="E4" s="4" t="s">
        <v>4</v>
      </c>
      <c r="F4" s="4" t="s">
        <v>0</v>
      </c>
      <c r="G4" s="4" t="s">
        <v>1</v>
      </c>
      <c r="H4" s="4" t="s">
        <v>2</v>
      </c>
      <c r="I4" s="4" t="s">
        <v>3</v>
      </c>
      <c r="J4" s="4" t="s">
        <v>4</v>
      </c>
      <c r="K4" s="4" t="s">
        <v>0</v>
      </c>
      <c r="L4" s="4" t="s">
        <v>1</v>
      </c>
      <c r="M4" s="4" t="s">
        <v>2</v>
      </c>
      <c r="N4" s="4" t="s">
        <v>3</v>
      </c>
      <c r="O4" s="4" t="s">
        <v>4</v>
      </c>
      <c r="P4" s="4" t="s">
        <v>0</v>
      </c>
      <c r="Q4" s="4" t="s">
        <v>1</v>
      </c>
      <c r="R4" s="4" t="s">
        <v>2</v>
      </c>
      <c r="S4" s="4" t="s">
        <v>3</v>
      </c>
      <c r="T4" s="4" t="s">
        <v>4</v>
      </c>
    </row>
    <row r="5" spans="1:20" x14ac:dyDescent="0.25">
      <c r="A5" s="2">
        <v>1</v>
      </c>
      <c r="B5" s="5">
        <v>23285</v>
      </c>
      <c r="C5" s="6">
        <v>891</v>
      </c>
      <c r="D5" s="6">
        <v>891</v>
      </c>
      <c r="E5" s="6">
        <v>722800</v>
      </c>
      <c r="F5" s="2">
        <v>1</v>
      </c>
      <c r="G5" s="5">
        <v>23651</v>
      </c>
      <c r="H5" s="6">
        <v>893</v>
      </c>
      <c r="I5" s="6">
        <v>893</v>
      </c>
      <c r="J5" s="6">
        <v>724400</v>
      </c>
      <c r="K5" s="2">
        <v>1</v>
      </c>
      <c r="L5" s="5">
        <v>24016</v>
      </c>
      <c r="M5" s="7">
        <v>882</v>
      </c>
      <c r="N5" s="7">
        <v>882</v>
      </c>
      <c r="O5" s="7">
        <v>715200</v>
      </c>
      <c r="P5" s="2">
        <v>1</v>
      </c>
      <c r="Q5" s="5">
        <v>24381</v>
      </c>
      <c r="R5" s="7">
        <v>907</v>
      </c>
      <c r="S5" s="7">
        <v>735600</v>
      </c>
      <c r="T5" s="7">
        <f>S5</f>
        <v>735600</v>
      </c>
    </row>
    <row r="6" spans="1:20" x14ac:dyDescent="0.25">
      <c r="A6" s="2">
        <v>2</v>
      </c>
      <c r="B6" s="5">
        <v>23316</v>
      </c>
      <c r="C6" s="6">
        <v>891</v>
      </c>
      <c r="D6" s="6">
        <v>893</v>
      </c>
      <c r="E6" s="6">
        <v>724600</v>
      </c>
      <c r="F6" s="2">
        <v>2</v>
      </c>
      <c r="G6" s="5">
        <v>23682</v>
      </c>
      <c r="H6" s="6">
        <v>893</v>
      </c>
      <c r="I6" s="6">
        <v>894</v>
      </c>
      <c r="J6" s="6">
        <v>724800</v>
      </c>
      <c r="K6" s="2">
        <v>2</v>
      </c>
      <c r="L6" s="5">
        <v>24047</v>
      </c>
      <c r="M6" s="7">
        <v>881</v>
      </c>
      <c r="N6" s="7">
        <v>882</v>
      </c>
      <c r="O6" s="7">
        <v>715400</v>
      </c>
      <c r="P6" s="2">
        <v>2</v>
      </c>
      <c r="Q6" s="5">
        <v>24412</v>
      </c>
      <c r="R6" s="7">
        <v>913</v>
      </c>
      <c r="S6" s="7">
        <v>740800</v>
      </c>
      <c r="T6" s="7">
        <f t="shared" ref="T6:T16" si="0">S6</f>
        <v>740800</v>
      </c>
    </row>
    <row r="7" spans="1:20" x14ac:dyDescent="0.25">
      <c r="A7" s="2">
        <v>3</v>
      </c>
      <c r="B7" s="5">
        <v>23346</v>
      </c>
      <c r="C7" s="6">
        <v>897</v>
      </c>
      <c r="D7" s="6">
        <v>898</v>
      </c>
      <c r="E7" s="6">
        <v>728200</v>
      </c>
      <c r="F7" s="2">
        <v>3</v>
      </c>
      <c r="G7" s="5">
        <v>23712</v>
      </c>
      <c r="H7" s="6">
        <v>889</v>
      </c>
      <c r="I7" s="6">
        <v>889</v>
      </c>
      <c r="J7" s="6">
        <v>721000</v>
      </c>
      <c r="K7" s="2">
        <v>3</v>
      </c>
      <c r="L7" s="5">
        <v>24077</v>
      </c>
      <c r="M7" s="7">
        <v>887</v>
      </c>
      <c r="N7" s="7">
        <v>887</v>
      </c>
      <c r="O7" s="7">
        <v>719600</v>
      </c>
      <c r="P7" s="2">
        <v>3</v>
      </c>
      <c r="Q7" s="5">
        <v>24442</v>
      </c>
      <c r="R7" s="7">
        <v>915</v>
      </c>
      <c r="S7" s="7">
        <v>742400</v>
      </c>
      <c r="T7" s="7">
        <f t="shared" si="0"/>
        <v>742400</v>
      </c>
    </row>
    <row r="8" spans="1:20" x14ac:dyDescent="0.25">
      <c r="A8" s="2">
        <v>4</v>
      </c>
      <c r="B8" s="5">
        <v>23377</v>
      </c>
      <c r="C8" s="2">
        <v>890</v>
      </c>
      <c r="D8" s="2">
        <v>890</v>
      </c>
      <c r="E8" s="7">
        <v>721600</v>
      </c>
      <c r="F8" s="2">
        <v>4</v>
      </c>
      <c r="G8" s="5">
        <v>23743</v>
      </c>
      <c r="H8" s="6">
        <v>887</v>
      </c>
      <c r="I8" s="6">
        <v>887</v>
      </c>
      <c r="J8" s="6">
        <v>719400</v>
      </c>
      <c r="K8" s="2">
        <v>4</v>
      </c>
      <c r="L8" s="5">
        <v>24108</v>
      </c>
      <c r="M8" s="7">
        <v>892</v>
      </c>
      <c r="N8" s="7">
        <v>893</v>
      </c>
      <c r="O8" s="7">
        <v>724200</v>
      </c>
      <c r="P8" s="2">
        <v>4</v>
      </c>
      <c r="Q8" s="5">
        <v>24473</v>
      </c>
      <c r="R8" s="7">
        <v>915</v>
      </c>
      <c r="S8" s="7">
        <v>742800</v>
      </c>
      <c r="T8" s="7">
        <f t="shared" si="0"/>
        <v>742800</v>
      </c>
    </row>
    <row r="9" spans="1:20" x14ac:dyDescent="0.25">
      <c r="A9" s="2">
        <v>5</v>
      </c>
      <c r="B9" s="5">
        <v>23408</v>
      </c>
      <c r="C9" s="6">
        <v>896</v>
      </c>
      <c r="D9" s="6">
        <v>898</v>
      </c>
      <c r="E9" s="6">
        <v>721600</v>
      </c>
      <c r="F9" s="2">
        <v>5</v>
      </c>
      <c r="G9" s="5">
        <v>23774</v>
      </c>
      <c r="H9" s="6">
        <v>883</v>
      </c>
      <c r="I9" s="6">
        <v>883</v>
      </c>
      <c r="J9" s="6">
        <v>716000</v>
      </c>
      <c r="K9" s="2">
        <v>5</v>
      </c>
      <c r="L9" s="5">
        <v>24139</v>
      </c>
      <c r="M9" s="7">
        <v>893</v>
      </c>
      <c r="N9" s="7">
        <v>895</v>
      </c>
      <c r="O9" s="7">
        <v>725400</v>
      </c>
      <c r="P9" s="2">
        <v>5</v>
      </c>
      <c r="Q9" s="5">
        <v>24504</v>
      </c>
      <c r="R9" s="7">
        <v>920</v>
      </c>
      <c r="S9" s="7">
        <v>746800</v>
      </c>
      <c r="T9" s="7">
        <f t="shared" si="0"/>
        <v>746800</v>
      </c>
    </row>
    <row r="10" spans="1:20" x14ac:dyDescent="0.25">
      <c r="A10" s="2">
        <v>6</v>
      </c>
      <c r="B10" s="5">
        <v>23437</v>
      </c>
      <c r="C10" s="6">
        <v>881</v>
      </c>
      <c r="D10" s="6">
        <v>881</v>
      </c>
      <c r="E10" s="6">
        <v>714800</v>
      </c>
      <c r="F10" s="2">
        <v>6</v>
      </c>
      <c r="G10" s="5">
        <v>23802</v>
      </c>
      <c r="H10" s="6">
        <v>875</v>
      </c>
      <c r="I10" s="6">
        <v>875</v>
      </c>
      <c r="J10" s="6">
        <v>709200</v>
      </c>
      <c r="K10" s="2">
        <v>6</v>
      </c>
      <c r="L10" s="5">
        <v>24167</v>
      </c>
      <c r="M10" s="7">
        <v>893</v>
      </c>
      <c r="N10" s="7">
        <v>900</v>
      </c>
      <c r="O10" s="7">
        <v>729600</v>
      </c>
      <c r="P10" s="2">
        <v>6</v>
      </c>
      <c r="Q10" s="5">
        <v>24532</v>
      </c>
      <c r="R10" s="7">
        <v>924</v>
      </c>
      <c r="S10" s="7">
        <v>753800</v>
      </c>
      <c r="T10" s="7">
        <f t="shared" si="0"/>
        <v>753800</v>
      </c>
    </row>
    <row r="11" spans="1:20" x14ac:dyDescent="0.25">
      <c r="A11" s="2">
        <v>7</v>
      </c>
      <c r="B11" s="5">
        <v>23468</v>
      </c>
      <c r="C11" s="6">
        <v>885</v>
      </c>
      <c r="D11" s="6">
        <v>886</v>
      </c>
      <c r="E11" s="6">
        <v>718600</v>
      </c>
      <c r="F11" s="2">
        <v>7</v>
      </c>
      <c r="G11" s="5">
        <v>23833</v>
      </c>
      <c r="H11" s="6">
        <v>876</v>
      </c>
      <c r="I11" s="6">
        <v>876</v>
      </c>
      <c r="J11" s="6">
        <v>710000</v>
      </c>
      <c r="K11" s="2">
        <v>7</v>
      </c>
      <c r="L11" s="5">
        <v>24198</v>
      </c>
      <c r="M11" s="7">
        <v>902</v>
      </c>
      <c r="N11" s="7">
        <v>904</v>
      </c>
      <c r="O11" s="7">
        <v>732800</v>
      </c>
      <c r="P11" s="2">
        <v>7</v>
      </c>
      <c r="Q11" s="5">
        <v>24563</v>
      </c>
      <c r="R11" s="7">
        <v>928</v>
      </c>
      <c r="S11" s="7">
        <v>754000</v>
      </c>
      <c r="T11" s="7">
        <f t="shared" si="0"/>
        <v>754000</v>
      </c>
    </row>
    <row r="12" spans="1:20" x14ac:dyDescent="0.25">
      <c r="A12" s="2">
        <v>8</v>
      </c>
      <c r="B12" s="5">
        <v>23498</v>
      </c>
      <c r="C12" s="6">
        <v>885</v>
      </c>
      <c r="D12" s="6">
        <v>885</v>
      </c>
      <c r="E12" s="6">
        <v>717800</v>
      </c>
      <c r="F12" s="2">
        <v>8</v>
      </c>
      <c r="G12" s="5">
        <v>23863</v>
      </c>
      <c r="H12" s="6">
        <v>874</v>
      </c>
      <c r="I12" s="6">
        <v>875</v>
      </c>
      <c r="J12" s="6">
        <v>709200</v>
      </c>
      <c r="K12" s="2">
        <v>8</v>
      </c>
      <c r="L12" s="5">
        <v>24228</v>
      </c>
      <c r="M12" s="7">
        <v>905</v>
      </c>
      <c r="N12" s="7">
        <v>905</v>
      </c>
      <c r="O12" s="7">
        <v>733600</v>
      </c>
      <c r="P12" s="2">
        <v>8</v>
      </c>
      <c r="Q12" s="5">
        <v>24593</v>
      </c>
      <c r="R12" s="7">
        <v>926</v>
      </c>
      <c r="S12" s="7">
        <v>752400</v>
      </c>
      <c r="T12" s="7">
        <f t="shared" si="0"/>
        <v>752400</v>
      </c>
    </row>
    <row r="13" spans="1:20" x14ac:dyDescent="0.25">
      <c r="A13" s="2">
        <v>9</v>
      </c>
      <c r="B13" s="5">
        <v>23529</v>
      </c>
      <c r="C13" s="6">
        <v>884</v>
      </c>
      <c r="D13" s="6">
        <v>884</v>
      </c>
      <c r="E13" s="6">
        <v>717200</v>
      </c>
      <c r="F13" s="2">
        <v>9</v>
      </c>
      <c r="G13" s="5">
        <v>23894</v>
      </c>
      <c r="H13" s="6">
        <v>871</v>
      </c>
      <c r="I13" s="6">
        <v>871</v>
      </c>
      <c r="J13" s="6">
        <v>706200</v>
      </c>
      <c r="K13" s="2">
        <v>9</v>
      </c>
      <c r="L13" s="5">
        <v>24259</v>
      </c>
      <c r="M13" s="7">
        <v>904</v>
      </c>
      <c r="N13" s="7">
        <v>904</v>
      </c>
      <c r="O13" s="7">
        <v>732800</v>
      </c>
      <c r="P13" s="2">
        <v>9</v>
      </c>
      <c r="Q13" s="5">
        <v>24624</v>
      </c>
      <c r="R13" s="7">
        <v>925</v>
      </c>
      <c r="S13" s="7">
        <v>751600</v>
      </c>
      <c r="T13" s="7">
        <f t="shared" si="0"/>
        <v>751600</v>
      </c>
    </row>
    <row r="14" spans="1:20" x14ac:dyDescent="0.25">
      <c r="A14" s="2">
        <v>10</v>
      </c>
      <c r="B14" s="5">
        <v>23559</v>
      </c>
      <c r="C14" s="6">
        <v>887</v>
      </c>
      <c r="D14" s="6">
        <v>887</v>
      </c>
      <c r="E14" s="6">
        <v>720000</v>
      </c>
      <c r="F14" s="2">
        <v>10</v>
      </c>
      <c r="G14" s="5">
        <v>23924</v>
      </c>
      <c r="H14" s="6">
        <v>873</v>
      </c>
      <c r="I14" s="6">
        <v>873</v>
      </c>
      <c r="J14" s="6">
        <v>708200</v>
      </c>
      <c r="K14" s="2">
        <v>10</v>
      </c>
      <c r="L14" s="5">
        <v>24289</v>
      </c>
      <c r="M14" s="7">
        <v>906</v>
      </c>
      <c r="N14" s="7">
        <v>906</v>
      </c>
      <c r="O14" s="7">
        <v>734400</v>
      </c>
      <c r="P14" s="2">
        <v>10</v>
      </c>
      <c r="Q14" s="5">
        <v>24654</v>
      </c>
      <c r="R14" s="7"/>
      <c r="S14" s="7"/>
      <c r="T14" s="7">
        <f t="shared" si="0"/>
        <v>0</v>
      </c>
    </row>
    <row r="15" spans="1:20" x14ac:dyDescent="0.25">
      <c r="A15" s="2">
        <v>11</v>
      </c>
      <c r="B15" s="5">
        <v>23590</v>
      </c>
      <c r="C15" s="6">
        <v>895</v>
      </c>
      <c r="D15" s="6">
        <v>895</v>
      </c>
      <c r="E15" s="6">
        <v>726400</v>
      </c>
      <c r="F15" s="2">
        <v>11</v>
      </c>
      <c r="G15" s="5">
        <v>23955</v>
      </c>
      <c r="H15" s="6">
        <v>873</v>
      </c>
      <c r="I15" s="6">
        <v>873</v>
      </c>
      <c r="J15" s="6">
        <v>708200</v>
      </c>
      <c r="K15" s="2">
        <v>11</v>
      </c>
      <c r="L15" s="5">
        <v>24320</v>
      </c>
      <c r="M15" s="7">
        <v>908</v>
      </c>
      <c r="N15" s="7">
        <v>910</v>
      </c>
      <c r="O15" s="7">
        <v>737600</v>
      </c>
      <c r="P15" s="2">
        <v>11</v>
      </c>
      <c r="Q15" s="5">
        <v>24685</v>
      </c>
      <c r="R15" s="7"/>
      <c r="S15" s="7"/>
      <c r="T15" s="7">
        <f t="shared" si="0"/>
        <v>0</v>
      </c>
    </row>
    <row r="16" spans="1:20" s="8" customFormat="1" x14ac:dyDescent="0.25">
      <c r="A16" s="2">
        <v>12</v>
      </c>
      <c r="B16" s="5">
        <v>23621</v>
      </c>
      <c r="C16" s="6">
        <v>895</v>
      </c>
      <c r="D16" s="6">
        <v>903</v>
      </c>
      <c r="E16" s="6">
        <v>732600</v>
      </c>
      <c r="F16" s="2">
        <v>12</v>
      </c>
      <c r="G16" s="5">
        <v>23986</v>
      </c>
      <c r="H16" s="6">
        <v>878</v>
      </c>
      <c r="I16" s="6">
        <v>878</v>
      </c>
      <c r="J16" s="6">
        <v>712200</v>
      </c>
      <c r="K16" s="2">
        <v>12</v>
      </c>
      <c r="L16" s="5">
        <v>24351</v>
      </c>
      <c r="M16" s="7">
        <v>910</v>
      </c>
      <c r="N16" s="7">
        <v>911</v>
      </c>
      <c r="O16" s="7">
        <v>739000</v>
      </c>
      <c r="P16" s="2">
        <v>12</v>
      </c>
      <c r="Q16" s="5">
        <v>24716</v>
      </c>
      <c r="R16" s="7"/>
      <c r="S16" s="7"/>
      <c r="T16" s="7">
        <f t="shared" si="0"/>
        <v>0</v>
      </c>
    </row>
    <row r="17" spans="1:20" x14ac:dyDescent="0.25">
      <c r="C17" s="7"/>
      <c r="D17" s="9" t="s">
        <v>8</v>
      </c>
      <c r="E17" s="9">
        <f>SUM(E5:E16)</f>
        <v>8666200</v>
      </c>
      <c r="I17" s="11" t="s">
        <v>8</v>
      </c>
      <c r="J17" s="9">
        <f>SUM(J5:J16)</f>
        <v>8568800</v>
      </c>
      <c r="M17" s="7"/>
      <c r="N17" s="9" t="s">
        <v>8</v>
      </c>
      <c r="O17" s="9">
        <f>SUM(O5:O16)</f>
        <v>8739600</v>
      </c>
      <c r="P17" s="2"/>
      <c r="Q17" s="2"/>
      <c r="R17" s="7"/>
      <c r="S17" s="9" t="s">
        <v>8</v>
      </c>
      <c r="T17" s="9">
        <f>SUM(T5:T16)</f>
        <v>6720200</v>
      </c>
    </row>
    <row r="18" spans="1:20" x14ac:dyDescent="0.25">
      <c r="A18" s="7"/>
      <c r="B18" s="7"/>
      <c r="C18" s="7"/>
      <c r="D18" s="9" t="s">
        <v>9</v>
      </c>
      <c r="E18" s="9"/>
      <c r="F18" s="7"/>
      <c r="G18" s="7"/>
      <c r="H18" s="7"/>
      <c r="I18" s="9" t="s">
        <v>9</v>
      </c>
      <c r="J18" s="9"/>
      <c r="K18" s="7"/>
      <c r="L18" s="7"/>
      <c r="M18" s="7"/>
      <c r="N18" s="9" t="s">
        <v>9</v>
      </c>
      <c r="O18" s="9"/>
      <c r="P18" s="7"/>
      <c r="Q18" s="7"/>
      <c r="R18" s="7"/>
      <c r="S18" s="9" t="s">
        <v>9</v>
      </c>
      <c r="T18" s="9"/>
    </row>
    <row r="19" spans="1:20" x14ac:dyDescent="0.25">
      <c r="D19" s="11"/>
      <c r="E19" s="10"/>
      <c r="I19" s="11"/>
      <c r="J19" s="10"/>
      <c r="M19" s="7"/>
      <c r="N19" s="9"/>
      <c r="O19" s="10"/>
      <c r="P19" s="2"/>
      <c r="Q19" s="2"/>
      <c r="R19" s="7"/>
      <c r="S19" s="9"/>
      <c r="T19" s="10"/>
    </row>
  </sheetData>
  <mergeCells count="6">
    <mergeCell ref="A3:E3"/>
    <mergeCell ref="F3:J3"/>
    <mergeCell ref="K3:O3"/>
    <mergeCell ref="P3:T3"/>
    <mergeCell ref="A1:T1"/>
    <mergeCell ref="A2:T2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DFF92A-CE60-49FE-8FEE-C6FC76E011EA}">
  <dimension ref="A1:T19"/>
  <sheetViews>
    <sheetView workbookViewId="0">
      <selection activeCell="N19" sqref="N19"/>
    </sheetView>
  </sheetViews>
  <sheetFormatPr defaultRowHeight="15.75" x14ac:dyDescent="0.25"/>
  <cols>
    <col min="1" max="1" width="4.75" style="2" customWidth="1"/>
    <col min="2" max="2" width="7.375" style="2" customWidth="1"/>
    <col min="3" max="3" width="4.625" style="2" customWidth="1"/>
    <col min="4" max="4" width="5.375" style="2" customWidth="1"/>
    <col min="5" max="5" width="7.25" style="2" customWidth="1"/>
    <col min="6" max="6" width="4.375" style="2" customWidth="1"/>
    <col min="7" max="7" width="7.5" style="2" customWidth="1"/>
    <col min="8" max="8" width="5.625" style="2" customWidth="1"/>
    <col min="9" max="9" width="6.125" style="2" customWidth="1"/>
    <col min="10" max="10" width="7.5" style="2" customWidth="1"/>
    <col min="11" max="11" width="4.875" style="2" customWidth="1"/>
    <col min="12" max="12" width="8" style="2" customWidth="1"/>
    <col min="13" max="14" width="5.625" style="2" customWidth="1"/>
    <col min="15" max="15" width="7.75" style="2" customWidth="1"/>
    <col min="16" max="16" width="5.375" style="1" customWidth="1"/>
    <col min="17" max="17" width="7.5" style="1" customWidth="1"/>
    <col min="18" max="19" width="4.875" style="1" customWidth="1"/>
    <col min="20" max="20" width="7.25" style="1" customWidth="1"/>
    <col min="21" max="16384" width="9" style="1"/>
  </cols>
  <sheetData>
    <row r="1" spans="1:20" x14ac:dyDescent="0.25">
      <c r="A1" s="18" t="s">
        <v>14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20"/>
    </row>
    <row r="2" spans="1:20" x14ac:dyDescent="0.25">
      <c r="A2" s="21" t="s">
        <v>13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3"/>
    </row>
    <row r="3" spans="1:20" x14ac:dyDescent="0.25">
      <c r="A3" s="28" t="s">
        <v>5</v>
      </c>
      <c r="B3" s="28"/>
      <c r="C3" s="28"/>
      <c r="D3" s="28"/>
      <c r="E3" s="28"/>
      <c r="F3" s="29" t="s">
        <v>6</v>
      </c>
      <c r="G3" s="29"/>
      <c r="H3" s="29"/>
      <c r="I3" s="29"/>
      <c r="J3" s="29"/>
      <c r="K3" s="30" t="s">
        <v>7</v>
      </c>
      <c r="L3" s="30"/>
      <c r="M3" s="30"/>
      <c r="N3" s="30"/>
      <c r="O3" s="30"/>
      <c r="P3" s="31" t="s">
        <v>11</v>
      </c>
      <c r="Q3" s="31"/>
      <c r="R3" s="31"/>
      <c r="S3" s="31"/>
      <c r="T3" s="31"/>
    </row>
    <row r="4" spans="1:20" s="3" customFormat="1" x14ac:dyDescent="0.25">
      <c r="A4" s="4" t="s">
        <v>0</v>
      </c>
      <c r="B4" s="4" t="s">
        <v>1</v>
      </c>
      <c r="C4" s="4" t="s">
        <v>2</v>
      </c>
      <c r="D4" s="4" t="s">
        <v>3</v>
      </c>
      <c r="E4" s="4" t="s">
        <v>4</v>
      </c>
      <c r="F4" s="4" t="s">
        <v>0</v>
      </c>
      <c r="G4" s="4" t="s">
        <v>1</v>
      </c>
      <c r="H4" s="4" t="s">
        <v>2</v>
      </c>
      <c r="I4" s="4" t="s">
        <v>3</v>
      </c>
      <c r="J4" s="4" t="s">
        <v>4</v>
      </c>
      <c r="K4" s="4" t="s">
        <v>0</v>
      </c>
      <c r="L4" s="4" t="s">
        <v>1</v>
      </c>
      <c r="M4" s="4" t="s">
        <v>2</v>
      </c>
      <c r="N4" s="4" t="s">
        <v>3</v>
      </c>
      <c r="O4" s="4" t="s">
        <v>4</v>
      </c>
      <c r="P4" s="4" t="s">
        <v>0</v>
      </c>
      <c r="Q4" s="4" t="s">
        <v>1</v>
      </c>
      <c r="R4" s="4" t="s">
        <v>2</v>
      </c>
      <c r="S4" s="4" t="s">
        <v>3</v>
      </c>
      <c r="T4" s="4" t="s">
        <v>4</v>
      </c>
    </row>
    <row r="5" spans="1:20" x14ac:dyDescent="0.25">
      <c r="A5" s="2">
        <v>1</v>
      </c>
      <c r="B5" s="5">
        <v>23285</v>
      </c>
      <c r="C5" s="6">
        <v>38</v>
      </c>
      <c r="D5" s="6">
        <v>500</v>
      </c>
      <c r="E5" s="6">
        <v>19000</v>
      </c>
      <c r="F5" s="2">
        <v>1</v>
      </c>
      <c r="G5" s="5">
        <v>23651</v>
      </c>
      <c r="H5" s="6">
        <v>38</v>
      </c>
      <c r="I5" s="6">
        <v>500</v>
      </c>
      <c r="J5" s="6">
        <v>19000</v>
      </c>
      <c r="K5" s="2">
        <v>1</v>
      </c>
      <c r="L5" s="5">
        <v>24016</v>
      </c>
      <c r="M5" s="6">
        <v>35</v>
      </c>
      <c r="N5" s="6">
        <v>500</v>
      </c>
      <c r="O5" s="6">
        <v>17500</v>
      </c>
      <c r="P5" s="2">
        <v>1</v>
      </c>
      <c r="Q5" s="5">
        <v>24381</v>
      </c>
      <c r="R5" s="6">
        <v>34</v>
      </c>
      <c r="S5" s="6">
        <v>500</v>
      </c>
      <c r="T5" s="6">
        <v>17000</v>
      </c>
    </row>
    <row r="6" spans="1:20" x14ac:dyDescent="0.25">
      <c r="A6" s="2">
        <v>2</v>
      </c>
      <c r="B6" s="5">
        <v>23316</v>
      </c>
      <c r="C6" s="6">
        <v>38</v>
      </c>
      <c r="D6" s="6">
        <v>500</v>
      </c>
      <c r="E6" s="6">
        <v>19000</v>
      </c>
      <c r="F6" s="2">
        <v>2</v>
      </c>
      <c r="G6" s="5">
        <v>23682</v>
      </c>
      <c r="H6" s="6">
        <v>38</v>
      </c>
      <c r="I6" s="6">
        <v>500</v>
      </c>
      <c r="J6" s="6">
        <v>19000</v>
      </c>
      <c r="K6" s="2">
        <v>2</v>
      </c>
      <c r="L6" s="5">
        <v>24047</v>
      </c>
      <c r="M6" s="6">
        <v>35</v>
      </c>
      <c r="N6" s="6">
        <v>500</v>
      </c>
      <c r="O6" s="6">
        <v>17500</v>
      </c>
      <c r="P6" s="2">
        <v>2</v>
      </c>
      <c r="Q6" s="5">
        <v>24412</v>
      </c>
      <c r="R6" s="6">
        <v>34</v>
      </c>
      <c r="S6" s="6">
        <v>500</v>
      </c>
      <c r="T6" s="6">
        <v>17000</v>
      </c>
    </row>
    <row r="7" spans="1:20" x14ac:dyDescent="0.25">
      <c r="A7" s="2">
        <v>3</v>
      </c>
      <c r="B7" s="5">
        <v>23346</v>
      </c>
      <c r="C7" s="6">
        <v>38</v>
      </c>
      <c r="D7" s="6">
        <v>500</v>
      </c>
      <c r="E7" s="6">
        <v>19000</v>
      </c>
      <c r="F7" s="2">
        <v>3</v>
      </c>
      <c r="G7" s="5">
        <v>23712</v>
      </c>
      <c r="H7" s="6">
        <v>38</v>
      </c>
      <c r="I7" s="6">
        <v>500</v>
      </c>
      <c r="J7" s="6">
        <v>19000</v>
      </c>
      <c r="K7" s="2">
        <v>3</v>
      </c>
      <c r="L7" s="5">
        <v>24077</v>
      </c>
      <c r="M7" s="6">
        <v>35</v>
      </c>
      <c r="N7" s="6">
        <v>500</v>
      </c>
      <c r="O7" s="6">
        <v>17500</v>
      </c>
      <c r="P7" s="2">
        <v>3</v>
      </c>
      <c r="Q7" s="5">
        <v>24442</v>
      </c>
      <c r="R7" s="6">
        <v>34</v>
      </c>
      <c r="S7" s="6">
        <v>500</v>
      </c>
      <c r="T7" s="6">
        <v>17000</v>
      </c>
    </row>
    <row r="8" spans="1:20" x14ac:dyDescent="0.25">
      <c r="A8" s="2">
        <v>4</v>
      </c>
      <c r="B8" s="5">
        <v>23377</v>
      </c>
      <c r="C8" s="6">
        <v>38</v>
      </c>
      <c r="D8" s="6">
        <v>500</v>
      </c>
      <c r="E8" s="6">
        <v>19000</v>
      </c>
      <c r="F8" s="2">
        <v>4</v>
      </c>
      <c r="G8" s="5">
        <v>23743</v>
      </c>
      <c r="H8" s="6">
        <v>38</v>
      </c>
      <c r="I8" s="6">
        <v>500</v>
      </c>
      <c r="J8" s="6">
        <v>19000</v>
      </c>
      <c r="K8" s="2">
        <v>4</v>
      </c>
      <c r="L8" s="5">
        <v>24108</v>
      </c>
      <c r="M8" s="6">
        <v>35</v>
      </c>
      <c r="N8" s="6">
        <v>500</v>
      </c>
      <c r="O8" s="6">
        <v>17500</v>
      </c>
      <c r="P8" s="2">
        <v>4</v>
      </c>
      <c r="Q8" s="5">
        <v>24473</v>
      </c>
      <c r="R8" s="6">
        <v>34</v>
      </c>
      <c r="S8" s="6">
        <v>500</v>
      </c>
      <c r="T8" s="6">
        <v>17000</v>
      </c>
    </row>
    <row r="9" spans="1:20" x14ac:dyDescent="0.25">
      <c r="A9" s="2">
        <v>5</v>
      </c>
      <c r="B9" s="5">
        <v>23408</v>
      </c>
      <c r="C9" s="6">
        <v>38</v>
      </c>
      <c r="D9" s="6">
        <v>500</v>
      </c>
      <c r="E9" s="6">
        <v>19000</v>
      </c>
      <c r="F9" s="2">
        <v>5</v>
      </c>
      <c r="G9" s="5">
        <v>23774</v>
      </c>
      <c r="H9" s="6">
        <v>38</v>
      </c>
      <c r="I9" s="6">
        <v>500</v>
      </c>
      <c r="J9" s="6">
        <v>19000</v>
      </c>
      <c r="K9" s="2">
        <v>5</v>
      </c>
      <c r="L9" s="5">
        <v>24139</v>
      </c>
      <c r="M9" s="6">
        <v>35</v>
      </c>
      <c r="N9" s="6">
        <v>500</v>
      </c>
      <c r="O9" s="6">
        <v>17500</v>
      </c>
      <c r="P9" s="2">
        <v>5</v>
      </c>
      <c r="Q9" s="5">
        <v>24504</v>
      </c>
      <c r="R9" s="6">
        <v>34</v>
      </c>
      <c r="S9" s="6">
        <v>500</v>
      </c>
      <c r="T9" s="6">
        <v>17000</v>
      </c>
    </row>
    <row r="10" spans="1:20" x14ac:dyDescent="0.25">
      <c r="A10" s="2">
        <v>6</v>
      </c>
      <c r="B10" s="5">
        <v>23437</v>
      </c>
      <c r="C10" s="6">
        <v>38</v>
      </c>
      <c r="D10" s="6">
        <v>500</v>
      </c>
      <c r="E10" s="6">
        <v>19000</v>
      </c>
      <c r="F10" s="2">
        <v>6</v>
      </c>
      <c r="G10" s="5">
        <v>23802</v>
      </c>
      <c r="H10" s="6">
        <v>38</v>
      </c>
      <c r="I10" s="6">
        <v>500</v>
      </c>
      <c r="J10" s="6">
        <v>19000</v>
      </c>
      <c r="K10" s="2">
        <v>6</v>
      </c>
      <c r="L10" s="5">
        <v>24167</v>
      </c>
      <c r="M10" s="6">
        <v>35</v>
      </c>
      <c r="N10" s="6">
        <v>500</v>
      </c>
      <c r="O10" s="6">
        <v>17500</v>
      </c>
      <c r="P10" s="2">
        <v>6</v>
      </c>
      <c r="Q10" s="5">
        <v>24532</v>
      </c>
      <c r="R10" s="6">
        <v>34</v>
      </c>
      <c r="S10" s="6">
        <v>500</v>
      </c>
      <c r="T10" s="6">
        <v>17000</v>
      </c>
    </row>
    <row r="11" spans="1:20" x14ac:dyDescent="0.25">
      <c r="A11" s="2">
        <v>7</v>
      </c>
      <c r="B11" s="5">
        <v>23468</v>
      </c>
      <c r="C11" s="6">
        <v>38</v>
      </c>
      <c r="D11" s="6">
        <v>500</v>
      </c>
      <c r="E11" s="6">
        <v>19000</v>
      </c>
      <c r="F11" s="2">
        <v>7</v>
      </c>
      <c r="G11" s="5">
        <v>23833</v>
      </c>
      <c r="H11" s="6">
        <v>38</v>
      </c>
      <c r="I11" s="6">
        <v>500</v>
      </c>
      <c r="J11" s="6">
        <v>19000</v>
      </c>
      <c r="K11" s="2">
        <v>7</v>
      </c>
      <c r="L11" s="5">
        <v>24198</v>
      </c>
      <c r="M11" s="6">
        <v>35</v>
      </c>
      <c r="N11" s="6">
        <v>500</v>
      </c>
      <c r="O11" s="6">
        <v>17500</v>
      </c>
      <c r="P11" s="2">
        <v>7</v>
      </c>
      <c r="Q11" s="5">
        <v>24563</v>
      </c>
      <c r="R11" s="6">
        <v>34</v>
      </c>
      <c r="S11" s="6">
        <v>500</v>
      </c>
      <c r="T11" s="6">
        <v>17000</v>
      </c>
    </row>
    <row r="12" spans="1:20" x14ac:dyDescent="0.25">
      <c r="A12" s="2">
        <v>8</v>
      </c>
      <c r="B12" s="5">
        <v>23498</v>
      </c>
      <c r="C12" s="6">
        <v>38</v>
      </c>
      <c r="D12" s="6">
        <v>500</v>
      </c>
      <c r="E12" s="6">
        <v>19000</v>
      </c>
      <c r="F12" s="2">
        <v>8</v>
      </c>
      <c r="G12" s="5">
        <v>23863</v>
      </c>
      <c r="H12" s="6">
        <v>38</v>
      </c>
      <c r="I12" s="6">
        <v>500</v>
      </c>
      <c r="J12" s="6">
        <v>19000</v>
      </c>
      <c r="K12" s="2">
        <v>8</v>
      </c>
      <c r="L12" s="5">
        <v>24228</v>
      </c>
      <c r="M12" s="6">
        <v>35</v>
      </c>
      <c r="N12" s="6">
        <v>500</v>
      </c>
      <c r="O12" s="6">
        <v>17500</v>
      </c>
      <c r="P12" s="2">
        <v>8</v>
      </c>
      <c r="Q12" s="5">
        <v>24593</v>
      </c>
      <c r="R12" s="6">
        <v>34</v>
      </c>
      <c r="S12" s="6">
        <v>500</v>
      </c>
      <c r="T12" s="6">
        <v>17000</v>
      </c>
    </row>
    <row r="13" spans="1:20" x14ac:dyDescent="0.25">
      <c r="A13" s="2">
        <v>9</v>
      </c>
      <c r="B13" s="5">
        <v>23529</v>
      </c>
      <c r="C13" s="6">
        <v>38</v>
      </c>
      <c r="D13" s="6">
        <v>500</v>
      </c>
      <c r="E13" s="6">
        <v>19000</v>
      </c>
      <c r="F13" s="2">
        <v>9</v>
      </c>
      <c r="G13" s="5">
        <v>23894</v>
      </c>
      <c r="H13" s="6">
        <v>38</v>
      </c>
      <c r="I13" s="6">
        <v>500</v>
      </c>
      <c r="J13" s="6">
        <v>19000</v>
      </c>
      <c r="K13" s="2">
        <v>9</v>
      </c>
      <c r="L13" s="5">
        <v>24259</v>
      </c>
      <c r="M13" s="6">
        <v>35</v>
      </c>
      <c r="N13" s="6">
        <v>500</v>
      </c>
      <c r="O13" s="6">
        <v>17500</v>
      </c>
      <c r="P13" s="2">
        <v>9</v>
      </c>
      <c r="Q13" s="5">
        <v>24624</v>
      </c>
      <c r="R13" s="6">
        <v>34</v>
      </c>
      <c r="S13" s="6">
        <v>500</v>
      </c>
      <c r="T13" s="6">
        <v>17000</v>
      </c>
    </row>
    <row r="14" spans="1:20" x14ac:dyDescent="0.25">
      <c r="A14" s="2">
        <v>10</v>
      </c>
      <c r="B14" s="5">
        <v>23559</v>
      </c>
      <c r="C14" s="6">
        <v>38</v>
      </c>
      <c r="D14" s="6">
        <v>500</v>
      </c>
      <c r="E14" s="6">
        <v>19000</v>
      </c>
      <c r="F14" s="2">
        <v>10</v>
      </c>
      <c r="G14" s="5">
        <v>23924</v>
      </c>
      <c r="H14" s="6">
        <v>38</v>
      </c>
      <c r="I14" s="6">
        <v>500</v>
      </c>
      <c r="J14" s="6">
        <v>19000</v>
      </c>
      <c r="K14" s="2">
        <v>10</v>
      </c>
      <c r="L14" s="5">
        <v>24289</v>
      </c>
      <c r="M14" s="6">
        <v>35</v>
      </c>
      <c r="N14" s="6">
        <v>500</v>
      </c>
      <c r="O14" s="6">
        <v>17500</v>
      </c>
      <c r="P14" s="2">
        <v>10</v>
      </c>
      <c r="Q14" s="5">
        <v>24654</v>
      </c>
      <c r="R14" s="6"/>
      <c r="S14" s="6"/>
      <c r="T14" s="6"/>
    </row>
    <row r="15" spans="1:20" x14ac:dyDescent="0.25">
      <c r="A15" s="2">
        <v>11</v>
      </c>
      <c r="B15" s="5">
        <v>23590</v>
      </c>
      <c r="C15" s="6">
        <v>38</v>
      </c>
      <c r="D15" s="6">
        <v>500</v>
      </c>
      <c r="E15" s="6">
        <v>19000</v>
      </c>
      <c r="F15" s="2">
        <v>11</v>
      </c>
      <c r="G15" s="5">
        <v>23955</v>
      </c>
      <c r="H15" s="6">
        <v>38</v>
      </c>
      <c r="I15" s="6">
        <v>500</v>
      </c>
      <c r="J15" s="6">
        <v>19000</v>
      </c>
      <c r="K15" s="2">
        <v>11</v>
      </c>
      <c r="L15" s="5">
        <v>24320</v>
      </c>
      <c r="M15" s="6">
        <v>35</v>
      </c>
      <c r="N15" s="6">
        <v>500</v>
      </c>
      <c r="O15" s="6">
        <v>17500</v>
      </c>
      <c r="P15" s="2">
        <v>11</v>
      </c>
      <c r="Q15" s="5">
        <v>24685</v>
      </c>
      <c r="R15" s="6"/>
      <c r="S15" s="6"/>
      <c r="T15" s="6"/>
    </row>
    <row r="16" spans="1:20" x14ac:dyDescent="0.25">
      <c r="A16" s="2">
        <v>12</v>
      </c>
      <c r="B16" s="5">
        <v>23621</v>
      </c>
      <c r="C16" s="6">
        <v>38</v>
      </c>
      <c r="D16" s="6">
        <v>500</v>
      </c>
      <c r="E16" s="6">
        <v>19000</v>
      </c>
      <c r="F16" s="2">
        <v>12</v>
      </c>
      <c r="G16" s="5">
        <v>23986</v>
      </c>
      <c r="H16" s="6">
        <v>38</v>
      </c>
      <c r="I16" s="6">
        <v>500</v>
      </c>
      <c r="J16" s="6">
        <v>19000</v>
      </c>
      <c r="K16" s="2">
        <v>12</v>
      </c>
      <c r="L16" s="5">
        <v>24351</v>
      </c>
      <c r="M16" s="6">
        <v>35</v>
      </c>
      <c r="N16" s="6">
        <v>500</v>
      </c>
      <c r="O16" s="6">
        <v>17500</v>
      </c>
      <c r="P16" s="2">
        <v>12</v>
      </c>
      <c r="Q16" s="5">
        <v>24716</v>
      </c>
      <c r="R16" s="6"/>
      <c r="S16" s="6"/>
      <c r="T16" s="6"/>
    </row>
    <row r="17" spans="1:20" x14ac:dyDescent="0.25">
      <c r="C17" s="7"/>
      <c r="D17" s="9" t="s">
        <v>8</v>
      </c>
      <c r="E17" s="9">
        <f>SUM(E5:E16)</f>
        <v>228000</v>
      </c>
      <c r="I17" s="11" t="s">
        <v>8</v>
      </c>
      <c r="J17" s="9">
        <f>SUM(J5:J16)</f>
        <v>228000</v>
      </c>
      <c r="M17" s="7"/>
      <c r="N17" s="9" t="s">
        <v>8</v>
      </c>
      <c r="O17" s="9">
        <f>SUM(O5:O16)</f>
        <v>210000</v>
      </c>
      <c r="P17" s="2"/>
      <c r="Q17" s="2"/>
      <c r="R17" s="7"/>
      <c r="S17" s="9" t="s">
        <v>8</v>
      </c>
      <c r="T17" s="9">
        <f>SUM(T5:T16)</f>
        <v>153000</v>
      </c>
    </row>
    <row r="18" spans="1:20" s="8" customFormat="1" x14ac:dyDescent="0.25">
      <c r="A18" s="7"/>
      <c r="B18" s="7"/>
      <c r="C18" s="7"/>
      <c r="D18" s="9" t="s">
        <v>9</v>
      </c>
      <c r="E18" s="9"/>
      <c r="F18" s="7"/>
      <c r="G18" s="7"/>
      <c r="H18" s="7"/>
      <c r="I18" s="9" t="s">
        <v>9</v>
      </c>
      <c r="J18" s="9"/>
      <c r="K18" s="7"/>
      <c r="L18" s="7"/>
      <c r="M18" s="7"/>
      <c r="N18" s="9" t="s">
        <v>9</v>
      </c>
      <c r="O18" s="9"/>
      <c r="P18" s="7"/>
      <c r="Q18" s="7"/>
      <c r="R18" s="7"/>
      <c r="S18" s="9" t="s">
        <v>9</v>
      </c>
      <c r="T18" s="9"/>
    </row>
    <row r="19" spans="1:20" x14ac:dyDescent="0.25">
      <c r="D19" s="11"/>
      <c r="E19" s="10"/>
      <c r="I19" s="11"/>
      <c r="J19" s="10"/>
      <c r="M19" s="7"/>
      <c r="N19" s="9"/>
      <c r="O19" s="10"/>
      <c r="P19" s="2"/>
      <c r="Q19" s="2"/>
      <c r="R19" s="7"/>
      <c r="S19" s="9"/>
      <c r="T19" s="10"/>
    </row>
  </sheetData>
  <mergeCells count="6">
    <mergeCell ref="A3:E3"/>
    <mergeCell ref="F3:J3"/>
    <mergeCell ref="K3:O3"/>
    <mergeCell ref="P3:T3"/>
    <mergeCell ref="A1:T1"/>
    <mergeCell ref="A2:T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สูงอายุ</vt:lpstr>
      <vt:lpstr>พิการ</vt:lpstr>
      <vt:lpstr>เอดส์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2024-07-10T06:31:53Z</cp:lastPrinted>
  <dcterms:created xsi:type="dcterms:W3CDTF">2024-01-02T03:53:14Z</dcterms:created>
  <dcterms:modified xsi:type="dcterms:W3CDTF">2024-10-08T06:59:58Z</dcterms:modified>
</cp:coreProperties>
</file>